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140" yWindow="1700" windowWidth="16340" windowHeight="1584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<sst xmlns="http://schemas.openxmlformats.org/spreadsheetml/2006/main" count="18" uniqueCount="18">
  <si>
    <t>THX RoomModeCalc 1.0</t>
  </si>
  <si>
    <t>Speed of Sound (ft/sec)</t>
  </si>
  <si>
    <t>MODES</t>
  </si>
  <si>
    <t>--------------Axial--------------</t>
  </si>
  <si>
    <t>------------Tangential------------</t>
  </si>
  <si>
    <t>Oblique</t>
  </si>
  <si>
    <t>-----MOST IMPORTANT-----</t>
  </si>
  <si>
    <t>Height (ft.)</t>
  </si>
  <si>
    <t>Width (ft.)</t>
  </si>
  <si>
    <t>Length (ft.)</t>
  </si>
  <si>
    <t>H&amp;W</t>
  </si>
  <si>
    <t>H&amp;L</t>
  </si>
  <si>
    <t>W&amp;L</t>
  </si>
  <si>
    <t>H&amp;W&amp;L</t>
  </si>
  <si>
    <t>ENTER DATA&gt;&gt;&gt;</t>
  </si>
  <si>
    <t>baseline frequency (Hz)&gt;</t>
  </si>
  <si>
    <t>EQ 6th octave steps (Hz)</t>
  </si>
  <si>
    <t>(normally 1087.92651 ft/sec)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</si>
</sst>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0.0"/>
    <numFmt numFmtId="180" formatCode="0.0;\ ;"/>
    <numFmt numFmtId="181" formatCode="0.00;\ ;"/>
  </numFmts>
  <fonts count="42">
    <font>
      <sz val="10"/>
      <name val="Geneva"/>
      <family val="0"/>
    </font>
    <font>
      <b/>
      <sz val="10"/>
      <name val="Geneva"/>
      <family val="0"/>
    </font>
    <font>
      <i/>
      <sz val="10"/>
      <name val="Geneva"/>
      <family val="0"/>
    </font>
    <font>
      <b/>
      <i/>
      <sz val="10"/>
      <name val="Geneva"/>
      <family val="0"/>
    </font>
    <font>
      <sz val="12"/>
      <name val="Times"/>
      <family val="0"/>
    </font>
    <font>
      <b/>
      <sz val="12"/>
      <name val="Times"/>
      <family val="0"/>
    </font>
    <font>
      <sz val="18"/>
      <name val="Times"/>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b/>
      <sz val="10"/>
      <color indexed="8"/>
      <name val="Times"/>
      <family val="0"/>
    </font>
    <font>
      <sz val="10"/>
      <color indexed="8"/>
      <name val="Times"/>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180" fontId="4" fillId="0" borderId="0" xfId="0" applyNumberFormat="1" applyFont="1" applyAlignment="1">
      <alignment/>
    </xf>
    <xf numFmtId="0" fontId="4" fillId="0" borderId="0" xfId="0" applyFont="1" applyAlignment="1">
      <alignment/>
    </xf>
    <xf numFmtId="180" fontId="4" fillId="0" borderId="0" xfId="0" applyNumberFormat="1" applyFont="1" applyAlignment="1" quotePrefix="1">
      <alignment horizontal="center"/>
    </xf>
    <xf numFmtId="180" fontId="4" fillId="0" borderId="0" xfId="0" applyNumberFormat="1" applyFont="1" applyAlignment="1">
      <alignment horizontal="center"/>
    </xf>
    <xf numFmtId="180" fontId="5" fillId="0" borderId="0" xfId="0" applyNumberFormat="1" applyFont="1" applyAlignment="1">
      <alignment horizontal="right"/>
    </xf>
    <xf numFmtId="180" fontId="6" fillId="0" borderId="0" xfId="0" applyNumberFormat="1" applyFont="1" applyAlignment="1">
      <alignment/>
    </xf>
    <xf numFmtId="180" fontId="4" fillId="0" borderId="10" xfId="0" applyNumberFormat="1" applyFont="1" applyBorder="1" applyAlignment="1">
      <alignment horizontal="right"/>
    </xf>
    <xf numFmtId="180" fontId="4" fillId="0" borderId="10" xfId="0" applyNumberFormat="1" applyFont="1" applyBorder="1" applyAlignment="1">
      <alignment/>
    </xf>
    <xf numFmtId="180" fontId="5" fillId="0" borderId="10" xfId="0" applyNumberFormat="1" applyFont="1" applyBorder="1" applyAlignment="1">
      <alignment/>
    </xf>
    <xf numFmtId="180" fontId="5" fillId="0" borderId="11" xfId="0" applyNumberFormat="1" applyFont="1" applyBorder="1" applyAlignment="1" applyProtection="1">
      <alignment/>
      <protection locked="0"/>
    </xf>
    <xf numFmtId="180" fontId="5" fillId="0" borderId="12" xfId="0" applyNumberFormat="1" applyFont="1" applyBorder="1" applyAlignment="1" applyProtection="1">
      <alignment/>
      <protection locked="0"/>
    </xf>
    <xf numFmtId="180" fontId="5" fillId="0" borderId="0" xfId="0" applyNumberFormat="1" applyFont="1" applyAlignment="1">
      <alignment horizontal="center"/>
    </xf>
    <xf numFmtId="1" fontId="4" fillId="0" borderId="0" xfId="0" applyNumberFormat="1" applyFont="1" applyAlignment="1" applyProtection="1">
      <alignment horizontal="center"/>
      <protection locked="0"/>
    </xf>
    <xf numFmtId="180" fontId="5" fillId="0" borderId="0" xfId="0" applyNumberFormat="1" applyFont="1" applyAlignment="1" quotePrefix="1">
      <alignment horizontal="center"/>
    </xf>
    <xf numFmtId="181" fontId="4" fillId="0" borderId="0" xfId="0" applyNumberFormat="1" applyFont="1" applyAlignment="1">
      <alignment/>
    </xf>
    <xf numFmtId="181" fontId="4" fillId="0" borderId="0" xfId="0" applyNumberFormat="1" applyFont="1" applyAlignment="1">
      <alignment horizontal="center"/>
    </xf>
    <xf numFmtId="181" fontId="5" fillId="0" borderId="11" xfId="0" applyNumberFormat="1" applyFont="1" applyBorder="1" applyAlignment="1" applyProtection="1">
      <alignment/>
      <protection locked="0"/>
    </xf>
    <xf numFmtId="181" fontId="4" fillId="0" borderId="10" xfId="0" applyNumberFormat="1" applyFont="1" applyBorder="1" applyAlignment="1">
      <alignment/>
    </xf>
    <xf numFmtId="181" fontId="5"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66675</xdr:rowOff>
    </xdr:from>
    <xdr:to>
      <xdr:col>7</xdr:col>
      <xdr:colOff>676275</xdr:colOff>
      <xdr:row>6</xdr:row>
      <xdr:rowOff>161925</xdr:rowOff>
    </xdr:to>
    <xdr:sp>
      <xdr:nvSpPr>
        <xdr:cNvPr id="1" name="Text 2"/>
        <xdr:cNvSpPr txBox="1">
          <a:spLocks noChangeArrowheads="1"/>
        </xdr:cNvSpPr>
      </xdr:nvSpPr>
      <xdr:spPr>
        <a:xfrm>
          <a:off x="1819275" y="361950"/>
          <a:ext cx="5410200" cy="1047750"/>
        </a:xfrm>
        <a:prstGeom prst="rect">
          <a:avLst/>
        </a:prstGeom>
        <a:solidFill>
          <a:srgbClr val="FFFFFF"/>
        </a:solidFill>
        <a:ln w="1" cmpd="sng">
          <a:noFill/>
        </a:ln>
      </xdr:spPr>
      <xdr:txBody>
        <a:bodyPr vertOverflow="clip" wrap="square" lIns="27432" tIns="18288" rIns="0" bIns="0"/>
        <a:p>
          <a:pPr algn="l">
            <a:defRPr/>
          </a:pPr>
          <a:r>
            <a:rPr lang="en-US" cap="none" sz="1000" b="1" i="0" u="none" baseline="0">
              <a:solidFill>
                <a:srgbClr val="000000"/>
              </a:solidFill>
              <a:latin typeface="Times"/>
              <a:ea typeface="Times"/>
              <a:cs typeface="Times"/>
            </a:rPr>
            <a:t>Instructions:</a:t>
          </a:r>
          <a:r>
            <a:rPr lang="en-US" cap="none" sz="1000" b="0" i="0" u="none" baseline="0">
              <a:solidFill>
                <a:srgbClr val="000000"/>
              </a:solidFill>
              <a:latin typeface="Times"/>
              <a:ea typeface="Times"/>
              <a:cs typeface="Times"/>
            </a:rPr>
            <a:t> Enter the height, width, and length of the room. For odd shaped rooms, enter the average dimensions. Calculated resonances indicate room mode frequencies (at the nearest 6th octave point). Multiple modes at a frequency can indicate a troublesome bass resonance. Axial modes are most significant. </a:t>
          </a:r>
          <a:r>
            <a:rPr lang="en-US" cap="none" sz="1000" b="1" i="0" u="none" baseline="0">
              <a:solidFill>
                <a:srgbClr val="000000"/>
              </a:solidFill>
              <a:latin typeface="Times"/>
              <a:ea typeface="Times"/>
              <a:cs typeface="Times"/>
            </a:rPr>
            <a:t>Solution to room mode problems:</a:t>
          </a:r>
          <a:r>
            <a:rPr lang="en-US" cap="none" sz="1000" b="0" i="0" u="none" baseline="0">
              <a:solidFill>
                <a:srgbClr val="000000"/>
              </a:solidFill>
              <a:latin typeface="Times"/>
              <a:ea typeface="Times"/>
              <a:cs typeface="Times"/>
            </a:rPr>
            <a:t> change the dimensions, acoustically treat the room, move the subwoofers, and/or equalize.    RoomModeCalc1.0 written by S. Shenefield 10/16/97</a:t>
          </a:r>
        </a:p>
      </xdr:txBody>
    </xdr:sp>
    <xdr:clientData/>
  </xdr:twoCellAnchor>
  <xdr:twoCellAnchor>
    <xdr:from>
      <xdr:col>1</xdr:col>
      <xdr:colOff>95250</xdr:colOff>
      <xdr:row>43</xdr:row>
      <xdr:rowOff>66675</xdr:rowOff>
    </xdr:from>
    <xdr:to>
      <xdr:col>7</xdr:col>
      <xdr:colOff>666750</xdr:colOff>
      <xdr:row>44</xdr:row>
      <xdr:rowOff>66675</xdr:rowOff>
    </xdr:to>
    <xdr:sp>
      <xdr:nvSpPr>
        <xdr:cNvPr id="2" name="Text 3"/>
        <xdr:cNvSpPr txBox="1">
          <a:spLocks noChangeArrowheads="1"/>
        </xdr:cNvSpPr>
      </xdr:nvSpPr>
      <xdr:spPr>
        <a:xfrm>
          <a:off x="1914525" y="8362950"/>
          <a:ext cx="5305425" cy="190500"/>
        </a:xfrm>
        <a:prstGeom prst="rect">
          <a:avLst/>
        </a:prstGeom>
        <a:solidFill>
          <a:srgbClr val="FFFFFF"/>
        </a:solidFill>
        <a:ln w="1" cmpd="sng">
          <a:noFill/>
        </a:ln>
      </xdr:spPr>
      <xdr:txBody>
        <a:bodyPr vertOverflow="clip" wrap="square" lIns="0" tIns="18288" rIns="27432" bIns="0"/>
        <a:p>
          <a:pPr algn="r">
            <a:defRPr/>
          </a:pPr>
          <a:r>
            <a:rPr lang="en-US" cap="none" sz="1000" b="0" i="0" u="none" baseline="0">
              <a:solidFill>
                <a:srgbClr val="000000"/>
              </a:solidFill>
            </a:rPr>
            <a:t>THX is a registered trademark of Lucasfilm Ltd.   © 1997 Lucasfilm</a:t>
          </a:r>
        </a:p>
      </xdr:txBody>
    </xdr:sp>
    <xdr:clientData/>
  </xdr:twoCellAnchor>
  <xdr:twoCellAnchor editAs="oneCell">
    <xdr:from>
      <xdr:col>0</xdr:col>
      <xdr:colOff>314325</xdr:colOff>
      <xdr:row>0</xdr:row>
      <xdr:rowOff>95250</xdr:rowOff>
    </xdr:from>
    <xdr:to>
      <xdr:col>0</xdr:col>
      <xdr:colOff>1562100</xdr:colOff>
      <xdr:row>4</xdr:row>
      <xdr:rowOff>38100</xdr:rowOff>
    </xdr:to>
    <xdr:pic>
      <xdr:nvPicPr>
        <xdr:cNvPr id="3" name="Picture 4"/>
        <xdr:cNvPicPr preferRelativeResize="1">
          <a:picLocks noChangeAspect="1"/>
        </xdr:cNvPicPr>
      </xdr:nvPicPr>
      <xdr:blipFill>
        <a:blip r:embed="rId1"/>
        <a:stretch>
          <a:fillRect/>
        </a:stretch>
      </xdr:blipFill>
      <xdr:spPr>
        <a:xfrm>
          <a:off x="314325" y="95250"/>
          <a:ext cx="1247775" cy="8096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1">
      <selection activeCell="D48" sqref="D48"/>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23.25">
      <c r="B1" s="6" t="s">
        <v>0</v>
      </c>
    </row>
    <row r="2" ht="15" customHeight="1">
      <c r="C2"/>
    </row>
    <row r="3" ht="15" customHeight="1"/>
    <row r="4" ht="15" customHeight="1"/>
    <row r="5" ht="15" customHeight="1"/>
    <row r="6" ht="15" customHeight="1">
      <c r="F6"/>
    </row>
    <row r="7" ht="15" customHeight="1"/>
    <row r="8" spans="1:5" ht="15" customHeight="1">
      <c r="A8" s="4" t="s">
        <v>1</v>
      </c>
      <c r="E8" s="12" t="s">
        <v>2</v>
      </c>
    </row>
    <row r="9" spans="1:8" ht="15" customHeight="1">
      <c r="A9" s="13">
        <v>1087.92651</v>
      </c>
      <c r="C9" s="3" t="s">
        <v>3</v>
      </c>
      <c r="F9" s="3" t="s">
        <v>4</v>
      </c>
      <c r="H9" s="4" t="s">
        <v>5</v>
      </c>
    </row>
    <row r="10" spans="1:6" ht="15" customHeight="1">
      <c r="A10" s="4" t="s">
        <v>17</v>
      </c>
      <c r="C10" s="14" t="s">
        <v>6</v>
      </c>
      <c r="F10" s="3"/>
    </row>
    <row r="11" spans="2:8" ht="15" customHeight="1" thickBot="1">
      <c r="B11" s="4" t="s">
        <v>7</v>
      </c>
      <c r="C11" s="4" t="s">
        <v>8</v>
      </c>
      <c r="D11" s="4" t="s">
        <v>9</v>
      </c>
      <c r="E11" s="4" t="s">
        <v>10</v>
      </c>
      <c r="F11" s="4" t="s">
        <v>11</v>
      </c>
      <c r="G11" s="4" t="s">
        <v>12</v>
      </c>
      <c r="H11" s="4" t="s">
        <v>13</v>
      </c>
    </row>
    <row r="12" spans="1:8" ht="15" customHeight="1" thickBot="1">
      <c r="A12" s="5" t="s">
        <v>14</v>
      </c>
      <c r="B12" s="10">
        <v>8.1693</v>
      </c>
      <c r="C12" s="11">
        <v>10.6955</v>
      </c>
      <c r="D12" s="10">
        <v>15.5512</v>
      </c>
      <c r="E12" s="8">
        <f>SQRT(((B12)^2)+((C12)^2))</f>
        <v>13.45849853215432</v>
      </c>
      <c r="F12" s="8">
        <f>SQRT(((B12)^2)+((D12)^2))</f>
        <v>17.566367977757952</v>
      </c>
      <c r="G12" s="8">
        <f>SQRT(((C12)^2)+((D12)^2))</f>
        <v>18.87415009185844</v>
      </c>
      <c r="H12" s="8">
        <f>SQRT(((B12)^2)+((C12)^2)+((D12)^2))</f>
        <v>20.56625887661633</v>
      </c>
    </row>
    <row r="13" spans="1:8" ht="15" customHeight="1">
      <c r="A13" s="7" t="s">
        <v>15</v>
      </c>
      <c r="B13" s="8">
        <f aca="true" t="shared" si="0" ref="B13:H13">$A$9/(2*B12)</f>
        <v>66.5862748338291</v>
      </c>
      <c r="C13" s="8">
        <f t="shared" si="0"/>
        <v>50.8590767145061</v>
      </c>
      <c r="D13" s="8">
        <f t="shared" si="0"/>
        <v>34.97886047378981</v>
      </c>
      <c r="E13" s="8">
        <f t="shared" si="0"/>
        <v>40.4178262307933</v>
      </c>
      <c r="F13" s="8">
        <f t="shared" si="0"/>
        <v>30.966176712724632</v>
      </c>
      <c r="G13" s="8">
        <f t="shared" si="0"/>
        <v>28.82054303651237</v>
      </c>
      <c r="H13" s="8">
        <f t="shared" si="0"/>
        <v>26.449305061431556</v>
      </c>
    </row>
    <row r="14" spans="1:8" ht="15" customHeight="1">
      <c r="A14" s="7" t="s">
        <v>16</v>
      </c>
      <c r="B14" s="8"/>
      <c r="C14" s="8"/>
      <c r="D14" s="8"/>
      <c r="E14" s="8"/>
      <c r="F14" s="8"/>
      <c r="G14" s="8"/>
      <c r="H14" s="8"/>
    </row>
    <row r="15" spans="1:8" ht="15" customHeight="1">
      <c r="A15" s="8">
        <v>10</v>
      </c>
      <c r="B15" s="9">
        <f>IF((ABS(LOG(B$13/$A15)))&lt;((LOG(2))/12),B$13*1,(IF((ABS(LOG(2*B$13/$A15)))&lt;((LOG(2))/12),B$13*2,(IF((ABS(LOG(3*B$13/$A15)))&lt;((LOG(2))/12),B$13*3,(IF((ABS(LOG(4*B$13/$A15)))&lt;((LOG(2))/12),B$13*4,(IF((ABS(LOG(5*B$13/$A15)))&lt;((LOG(2))/12),B$13*5,(0))))))))))</f>
        <v>0</v>
      </c>
      <c r="C15" s="9">
        <f aca="true" t="shared" si="1" ref="C15:H15">IF((ABS(LOG(C$13/$A15)))&lt;((LOG(2))/12),C$13*1,(IF((ABS(LOG(2*C$13/$A15)))&lt;((LOG(2))/12),C$13*2,(IF((ABS(LOG(3*C$13/$A15)))&lt;((LOG(2))/12),C$13*3,(IF((ABS(LOG(4*C$13/$A15)))&lt;((LOG(2))/12),C$13*4,(IF((ABS(LOG(5*C$13/$A15)))&lt;((LOG(2))/12),C$13*5,(0))))))))))</f>
        <v>0</v>
      </c>
      <c r="D15" s="9">
        <f t="shared" si="1"/>
        <v>0</v>
      </c>
      <c r="E15" s="8">
        <f t="shared" si="1"/>
        <v>0</v>
      </c>
      <c r="F15" s="8">
        <f t="shared" si="1"/>
        <v>0</v>
      </c>
      <c r="G15" s="8">
        <f t="shared" si="1"/>
        <v>0</v>
      </c>
      <c r="H15" s="8">
        <f t="shared" si="1"/>
        <v>0</v>
      </c>
    </row>
    <row r="16" spans="1:8" ht="15" customHeight="1">
      <c r="A16" s="8">
        <f>A15*10^((LOG(2)/6))</f>
        <v>11.22462048309373</v>
      </c>
      <c r="B16" s="9">
        <f aca="true" t="shared" si="2" ref="B16:H31">IF((ABS(LOG(B$13/$A16)))&lt;((LOG(2))/12),B$13*1,(IF((ABS(LOG(2*B$13/$A16)))&lt;((LOG(2))/12),B$13*2,(IF((ABS(LOG(3*B$13/$A16)))&lt;((LOG(2))/12),B$13*3,(IF((ABS(LOG(4*B$13/$A16)))&lt;((LOG(2))/12),B$13*4,(IF((ABS(LOG(5*B$13/$A16)))&lt;((LOG(2))/12),B$13*5,(0))))))))))</f>
        <v>0</v>
      </c>
      <c r="C16" s="9">
        <f t="shared" si="2"/>
        <v>0</v>
      </c>
      <c r="D16" s="9">
        <f t="shared" si="2"/>
        <v>0</v>
      </c>
      <c r="E16" s="8">
        <f t="shared" si="2"/>
        <v>0</v>
      </c>
      <c r="F16" s="8">
        <f t="shared" si="2"/>
        <v>0</v>
      </c>
      <c r="G16" s="8">
        <f t="shared" si="2"/>
        <v>0</v>
      </c>
      <c r="H16" s="8">
        <f t="shared" si="2"/>
        <v>0</v>
      </c>
    </row>
    <row r="17" spans="1:8" ht="15" customHeight="1">
      <c r="A17" s="8">
        <f aca="true" t="shared" si="3" ref="A17:A32">A16*10^((LOG(2)/6))</f>
        <v>12.599210498948732</v>
      </c>
      <c r="B17" s="9">
        <f t="shared" si="2"/>
        <v>0</v>
      </c>
      <c r="C17" s="9">
        <f t="shared" si="2"/>
        <v>0</v>
      </c>
      <c r="D17" s="9">
        <f t="shared" si="2"/>
        <v>0</v>
      </c>
      <c r="E17" s="8">
        <f t="shared" si="2"/>
        <v>0</v>
      </c>
      <c r="F17" s="8">
        <f t="shared" si="2"/>
        <v>0</v>
      </c>
      <c r="G17" s="8">
        <f t="shared" si="2"/>
        <v>0</v>
      </c>
      <c r="H17" s="8">
        <f t="shared" si="2"/>
        <v>0</v>
      </c>
    </row>
    <row r="18" spans="1:8" ht="15" customHeight="1">
      <c r="A18" s="8">
        <f t="shared" si="3"/>
        <v>14.142135623730951</v>
      </c>
      <c r="B18" s="9">
        <f t="shared" si="2"/>
        <v>0</v>
      </c>
      <c r="C18" s="9">
        <f t="shared" si="2"/>
        <v>0</v>
      </c>
      <c r="D18" s="9">
        <f t="shared" si="2"/>
        <v>0</v>
      </c>
      <c r="E18" s="8">
        <f t="shared" si="2"/>
        <v>0</v>
      </c>
      <c r="F18" s="8">
        <f t="shared" si="2"/>
        <v>0</v>
      </c>
      <c r="G18" s="8">
        <f t="shared" si="2"/>
        <v>0</v>
      </c>
      <c r="H18" s="8">
        <f t="shared" si="2"/>
        <v>0</v>
      </c>
    </row>
    <row r="19" spans="1:8" ht="15" customHeight="1">
      <c r="A19" s="8">
        <f t="shared" si="3"/>
        <v>15.874010519681995</v>
      </c>
      <c r="B19" s="9">
        <f t="shared" si="2"/>
        <v>0</v>
      </c>
      <c r="C19" s="9">
        <f t="shared" si="2"/>
        <v>0</v>
      </c>
      <c r="D19" s="9">
        <f t="shared" si="2"/>
        <v>0</v>
      </c>
      <c r="E19" s="8">
        <f t="shared" si="2"/>
        <v>0</v>
      </c>
      <c r="F19" s="8">
        <f t="shared" si="2"/>
        <v>0</v>
      </c>
      <c r="G19" s="8">
        <f t="shared" si="2"/>
        <v>0</v>
      </c>
      <c r="H19" s="8">
        <f t="shared" si="2"/>
        <v>0</v>
      </c>
    </row>
    <row r="20" spans="1:8" ht="15" customHeight="1">
      <c r="A20" s="8">
        <f t="shared" si="3"/>
        <v>17.817974362806787</v>
      </c>
      <c r="B20" s="9">
        <f t="shared" si="2"/>
        <v>0</v>
      </c>
      <c r="C20" s="9">
        <f t="shared" si="2"/>
        <v>0</v>
      </c>
      <c r="D20" s="9">
        <f t="shared" si="2"/>
        <v>0</v>
      </c>
      <c r="E20" s="8">
        <f t="shared" si="2"/>
        <v>0</v>
      </c>
      <c r="F20" s="8">
        <f t="shared" si="2"/>
        <v>0</v>
      </c>
      <c r="G20" s="8">
        <f t="shared" si="2"/>
        <v>0</v>
      </c>
      <c r="H20" s="8">
        <f t="shared" si="2"/>
        <v>0</v>
      </c>
    </row>
    <row r="21" spans="1:8" ht="15" customHeight="1">
      <c r="A21" s="8">
        <f t="shared" si="3"/>
        <v>20</v>
      </c>
      <c r="B21" s="9">
        <f t="shared" si="2"/>
        <v>0</v>
      </c>
      <c r="C21" s="9">
        <f t="shared" si="2"/>
        <v>0</v>
      </c>
      <c r="D21" s="9">
        <f t="shared" si="2"/>
        <v>0</v>
      </c>
      <c r="E21" s="8">
        <f t="shared" si="2"/>
        <v>0</v>
      </c>
      <c r="F21" s="8">
        <f t="shared" si="2"/>
        <v>0</v>
      </c>
      <c r="G21" s="8">
        <f t="shared" si="2"/>
        <v>0</v>
      </c>
      <c r="H21" s="8">
        <f t="shared" si="2"/>
        <v>0</v>
      </c>
    </row>
    <row r="22" spans="1:8" ht="15" customHeight="1">
      <c r="A22" s="8">
        <f t="shared" si="3"/>
        <v>22.44924096618746</v>
      </c>
      <c r="B22" s="9">
        <f t="shared" si="2"/>
        <v>0</v>
      </c>
      <c r="C22" s="9">
        <f t="shared" si="2"/>
        <v>0</v>
      </c>
      <c r="D22" s="9">
        <f t="shared" si="2"/>
        <v>0</v>
      </c>
      <c r="E22" s="8">
        <f t="shared" si="2"/>
        <v>0</v>
      </c>
      <c r="F22" s="8">
        <f t="shared" si="2"/>
        <v>0</v>
      </c>
      <c r="G22" s="8">
        <f t="shared" si="2"/>
        <v>0</v>
      </c>
      <c r="H22" s="8">
        <f t="shared" si="2"/>
        <v>0</v>
      </c>
    </row>
    <row r="23" spans="1:8" ht="15" customHeight="1">
      <c r="A23" s="8">
        <f t="shared" si="3"/>
        <v>25.198420997897465</v>
      </c>
      <c r="B23" s="9">
        <f t="shared" si="2"/>
        <v>0</v>
      </c>
      <c r="C23" s="9">
        <f t="shared" si="2"/>
        <v>0</v>
      </c>
      <c r="D23" s="9">
        <f t="shared" si="2"/>
        <v>0</v>
      </c>
      <c r="E23" s="8">
        <f t="shared" si="2"/>
        <v>0</v>
      </c>
      <c r="F23" s="8">
        <f t="shared" si="2"/>
        <v>0</v>
      </c>
      <c r="G23" s="8">
        <f t="shared" si="2"/>
        <v>0</v>
      </c>
      <c r="H23" s="8">
        <f t="shared" si="2"/>
        <v>26.449305061431556</v>
      </c>
    </row>
    <row r="24" spans="1:8" ht="15" customHeight="1">
      <c r="A24" s="8">
        <f t="shared" si="3"/>
        <v>28.284271247461902</v>
      </c>
      <c r="B24" s="9">
        <f t="shared" si="2"/>
        <v>0</v>
      </c>
      <c r="C24" s="9">
        <f t="shared" si="2"/>
        <v>0</v>
      </c>
      <c r="D24" s="9">
        <f t="shared" si="2"/>
        <v>0</v>
      </c>
      <c r="E24" s="8">
        <f t="shared" si="2"/>
        <v>0</v>
      </c>
      <c r="F24" s="8">
        <f t="shared" si="2"/>
        <v>0</v>
      </c>
      <c r="G24" s="8">
        <f t="shared" si="2"/>
        <v>28.82054303651237</v>
      </c>
      <c r="H24" s="8">
        <f t="shared" si="2"/>
        <v>0</v>
      </c>
    </row>
    <row r="25" spans="1:8" ht="15" customHeight="1">
      <c r="A25" s="8">
        <f t="shared" si="3"/>
        <v>31.74802103936399</v>
      </c>
      <c r="B25" s="9">
        <f t="shared" si="2"/>
        <v>0</v>
      </c>
      <c r="C25" s="9">
        <f t="shared" si="2"/>
        <v>0</v>
      </c>
      <c r="D25" s="9">
        <f t="shared" si="2"/>
        <v>0</v>
      </c>
      <c r="E25" s="8">
        <f t="shared" si="2"/>
        <v>0</v>
      </c>
      <c r="F25" s="8">
        <f t="shared" si="2"/>
        <v>30.966176712724632</v>
      </c>
      <c r="G25" s="8">
        <f t="shared" si="2"/>
        <v>0</v>
      </c>
      <c r="H25" s="8">
        <f t="shared" si="2"/>
        <v>0</v>
      </c>
    </row>
    <row r="26" spans="1:8" ht="15" customHeight="1">
      <c r="A26" s="8">
        <f t="shared" si="3"/>
        <v>35.635948725613574</v>
      </c>
      <c r="B26" s="9">
        <f t="shared" si="2"/>
        <v>0</v>
      </c>
      <c r="C26" s="9">
        <f t="shared" si="2"/>
        <v>0</v>
      </c>
      <c r="D26" s="9">
        <f t="shared" si="2"/>
        <v>34.97886047378981</v>
      </c>
      <c r="E26" s="8">
        <f t="shared" si="2"/>
        <v>0</v>
      </c>
      <c r="F26" s="8">
        <f t="shared" si="2"/>
        <v>0</v>
      </c>
      <c r="G26" s="8">
        <f t="shared" si="2"/>
        <v>0</v>
      </c>
      <c r="H26" s="8">
        <f t="shared" si="2"/>
        <v>0</v>
      </c>
    </row>
    <row r="27" spans="1:8" ht="15" customHeight="1">
      <c r="A27" s="8">
        <f t="shared" si="3"/>
        <v>40</v>
      </c>
      <c r="B27" s="9">
        <f t="shared" si="2"/>
        <v>0</v>
      </c>
      <c r="C27" s="9">
        <f t="shared" si="2"/>
        <v>0</v>
      </c>
      <c r="D27" s="9">
        <f t="shared" si="2"/>
        <v>0</v>
      </c>
      <c r="E27" s="8">
        <f t="shared" si="2"/>
        <v>40.4178262307933</v>
      </c>
      <c r="F27" s="8">
        <f t="shared" si="2"/>
        <v>0</v>
      </c>
      <c r="G27" s="8">
        <f t="shared" si="2"/>
        <v>0</v>
      </c>
      <c r="H27" s="8">
        <f t="shared" si="2"/>
        <v>0</v>
      </c>
    </row>
    <row r="28" spans="1:8" ht="15" customHeight="1">
      <c r="A28" s="8">
        <f t="shared" si="3"/>
        <v>44.89848193237492</v>
      </c>
      <c r="B28" s="9">
        <f t="shared" si="2"/>
        <v>0</v>
      </c>
      <c r="C28" s="9">
        <f t="shared" si="2"/>
        <v>0</v>
      </c>
      <c r="D28" s="9">
        <f t="shared" si="2"/>
        <v>0</v>
      </c>
      <c r="E28" s="8">
        <f t="shared" si="2"/>
        <v>0</v>
      </c>
      <c r="F28" s="8">
        <f t="shared" si="2"/>
        <v>0</v>
      </c>
      <c r="G28" s="8">
        <f t="shared" si="2"/>
        <v>0</v>
      </c>
      <c r="H28" s="8">
        <f t="shared" si="2"/>
        <v>0</v>
      </c>
    </row>
    <row r="29" spans="1:8" ht="15" customHeight="1">
      <c r="A29" s="8">
        <f t="shared" si="3"/>
        <v>50.39684199579493</v>
      </c>
      <c r="B29" s="9">
        <f t="shared" si="2"/>
        <v>0</v>
      </c>
      <c r="C29" s="9">
        <f t="shared" si="2"/>
        <v>50.8590767145061</v>
      </c>
      <c r="D29" s="9">
        <f t="shared" si="2"/>
        <v>0</v>
      </c>
      <c r="E29" s="8">
        <f t="shared" si="2"/>
        <v>0</v>
      </c>
      <c r="F29" s="8">
        <f t="shared" si="2"/>
        <v>0</v>
      </c>
      <c r="G29" s="8">
        <f t="shared" si="2"/>
        <v>0</v>
      </c>
      <c r="H29" s="8">
        <f t="shared" si="2"/>
        <v>52.89861012286311</v>
      </c>
    </row>
    <row r="30" spans="1:8" ht="15" customHeight="1">
      <c r="A30" s="8">
        <f t="shared" si="3"/>
        <v>56.568542494923804</v>
      </c>
      <c r="B30" s="9">
        <f t="shared" si="2"/>
        <v>0</v>
      </c>
      <c r="C30" s="9">
        <f t="shared" si="2"/>
        <v>0</v>
      </c>
      <c r="D30" s="9">
        <f t="shared" si="2"/>
        <v>0</v>
      </c>
      <c r="E30" s="8">
        <f t="shared" si="2"/>
        <v>0</v>
      </c>
      <c r="F30" s="8">
        <f t="shared" si="2"/>
        <v>0</v>
      </c>
      <c r="G30" s="8">
        <f t="shared" si="2"/>
        <v>57.64108607302474</v>
      </c>
      <c r="H30" s="8">
        <f t="shared" si="2"/>
        <v>0</v>
      </c>
    </row>
    <row r="31" spans="1:8" ht="15" customHeight="1">
      <c r="A31" s="8">
        <f t="shared" si="3"/>
        <v>63.49604207872798</v>
      </c>
      <c r="B31" s="9">
        <f t="shared" si="2"/>
        <v>66.5862748338291</v>
      </c>
      <c r="C31" s="9">
        <f t="shared" si="2"/>
        <v>0</v>
      </c>
      <c r="D31" s="9">
        <f t="shared" si="2"/>
        <v>0</v>
      </c>
      <c r="E31" s="8">
        <f t="shared" si="2"/>
        <v>0</v>
      </c>
      <c r="F31" s="8">
        <f t="shared" si="2"/>
        <v>61.932353425449264</v>
      </c>
      <c r="G31" s="8">
        <f t="shared" si="2"/>
        <v>0</v>
      </c>
      <c r="H31" s="8">
        <f t="shared" si="2"/>
        <v>0</v>
      </c>
    </row>
    <row r="32" spans="1:8" ht="15" customHeight="1">
      <c r="A32" s="8">
        <f t="shared" si="3"/>
        <v>71.27189745122715</v>
      </c>
      <c r="B32" s="9">
        <f aca="true" t="shared" si="4" ref="B32:H43">IF((ABS(LOG(B$13/$A32)))&lt;((LOG(2))/12),B$13*1,(IF((ABS(LOG(2*B$13/$A32)))&lt;((LOG(2))/12),B$13*2,(IF((ABS(LOG(3*B$13/$A32)))&lt;((LOG(2))/12),B$13*3,(IF((ABS(LOG(4*B$13/$A32)))&lt;((LOG(2))/12),B$13*4,(IF((ABS(LOG(5*B$13/$A32)))&lt;((LOG(2))/12),B$13*5,(0))))))))))</f>
        <v>0</v>
      </c>
      <c r="C32" s="9">
        <f t="shared" si="4"/>
        <v>0</v>
      </c>
      <c r="D32" s="9">
        <f t="shared" si="4"/>
        <v>69.95772094757962</v>
      </c>
      <c r="E32" s="8">
        <f t="shared" si="4"/>
        <v>0</v>
      </c>
      <c r="F32" s="8">
        <f t="shared" si="4"/>
        <v>0</v>
      </c>
      <c r="G32" s="8">
        <f t="shared" si="4"/>
        <v>0</v>
      </c>
      <c r="H32" s="8">
        <f t="shared" si="4"/>
        <v>0</v>
      </c>
    </row>
    <row r="33" spans="1:8" ht="15" customHeight="1">
      <c r="A33" s="8">
        <f aca="true" t="shared" si="5" ref="A33:A43">A32*10^((LOG(2)/6))</f>
        <v>80</v>
      </c>
      <c r="B33" s="9">
        <f t="shared" si="4"/>
        <v>0</v>
      </c>
      <c r="C33" s="9">
        <f t="shared" si="4"/>
        <v>0</v>
      </c>
      <c r="D33" s="9">
        <f t="shared" si="4"/>
        <v>0</v>
      </c>
      <c r="E33" s="8">
        <f t="shared" si="4"/>
        <v>80.8356524615866</v>
      </c>
      <c r="F33" s="8">
        <f t="shared" si="4"/>
        <v>0</v>
      </c>
      <c r="G33" s="8">
        <f t="shared" si="4"/>
        <v>0</v>
      </c>
      <c r="H33" s="8">
        <f t="shared" si="4"/>
        <v>79.34791518429466</v>
      </c>
    </row>
    <row r="34" spans="1:8" ht="15" customHeight="1">
      <c r="A34" s="8">
        <f t="shared" si="5"/>
        <v>89.79696386474984</v>
      </c>
      <c r="B34" s="9">
        <f t="shared" si="4"/>
        <v>0</v>
      </c>
      <c r="C34" s="9">
        <f t="shared" si="4"/>
        <v>0</v>
      </c>
      <c r="D34" s="9">
        <f t="shared" si="4"/>
        <v>0</v>
      </c>
      <c r="E34" s="8">
        <f t="shared" si="4"/>
        <v>0</v>
      </c>
      <c r="F34" s="8">
        <f t="shared" si="4"/>
        <v>92.8985301381739</v>
      </c>
      <c r="G34" s="8">
        <f t="shared" si="4"/>
        <v>86.46162910953711</v>
      </c>
      <c r="H34" s="8">
        <f t="shared" si="4"/>
        <v>0</v>
      </c>
    </row>
    <row r="35" spans="1:8" ht="15" customHeight="1">
      <c r="A35" s="8">
        <f t="shared" si="5"/>
        <v>100.79368399158986</v>
      </c>
      <c r="B35" s="9">
        <f t="shared" si="4"/>
        <v>0</v>
      </c>
      <c r="C35" s="9">
        <f t="shared" si="4"/>
        <v>101.7181534290122</v>
      </c>
      <c r="D35" s="9">
        <f t="shared" si="4"/>
        <v>104.93658142136943</v>
      </c>
      <c r="E35" s="8">
        <f t="shared" si="4"/>
        <v>0</v>
      </c>
      <c r="F35" s="8">
        <f t="shared" si="4"/>
        <v>0</v>
      </c>
      <c r="G35" s="8">
        <f t="shared" si="4"/>
        <v>0</v>
      </c>
      <c r="H35" s="8">
        <f t="shared" si="4"/>
        <v>105.79722024572622</v>
      </c>
    </row>
    <row r="36" spans="1:8" ht="15" customHeight="1">
      <c r="A36" s="8">
        <f t="shared" si="5"/>
        <v>113.13708498984761</v>
      </c>
      <c r="B36" s="9">
        <f t="shared" si="4"/>
        <v>0</v>
      </c>
      <c r="C36" s="9">
        <f t="shared" si="4"/>
        <v>0</v>
      </c>
      <c r="D36" s="9">
        <f t="shared" si="4"/>
        <v>0</v>
      </c>
      <c r="E36" s="8">
        <f t="shared" si="4"/>
        <v>0</v>
      </c>
      <c r="F36" s="8">
        <f t="shared" si="4"/>
        <v>0</v>
      </c>
      <c r="G36" s="8">
        <f t="shared" si="4"/>
        <v>115.28217214604948</v>
      </c>
      <c r="H36" s="8">
        <f t="shared" si="4"/>
        <v>0</v>
      </c>
    </row>
    <row r="37" spans="1:8" ht="15" customHeight="1">
      <c r="A37" s="8">
        <f t="shared" si="5"/>
        <v>126.99208415745596</v>
      </c>
      <c r="B37" s="9">
        <f t="shared" si="4"/>
        <v>133.1725496676582</v>
      </c>
      <c r="C37" s="9">
        <f t="shared" si="4"/>
        <v>0</v>
      </c>
      <c r="D37" s="9">
        <f t="shared" si="4"/>
        <v>0</v>
      </c>
      <c r="E37" s="8">
        <f t="shared" si="4"/>
        <v>121.2534786923799</v>
      </c>
      <c r="F37" s="8">
        <f t="shared" si="4"/>
        <v>123.86470685089853</v>
      </c>
      <c r="G37" s="8">
        <f t="shared" si="4"/>
        <v>0</v>
      </c>
      <c r="H37" s="8">
        <f t="shared" si="4"/>
        <v>132.24652530715778</v>
      </c>
    </row>
    <row r="38" spans="1:8" ht="15" customHeight="1">
      <c r="A38" s="8">
        <f t="shared" si="5"/>
        <v>142.5437949024543</v>
      </c>
      <c r="B38" s="9">
        <f t="shared" si="4"/>
        <v>0</v>
      </c>
      <c r="C38" s="9">
        <f t="shared" si="4"/>
        <v>0</v>
      </c>
      <c r="D38" s="9">
        <f t="shared" si="4"/>
        <v>139.91544189515923</v>
      </c>
      <c r="E38" s="8">
        <f t="shared" si="4"/>
        <v>0</v>
      </c>
      <c r="F38" s="8">
        <f t="shared" si="4"/>
        <v>0</v>
      </c>
      <c r="G38" s="8">
        <f t="shared" si="4"/>
        <v>144.10271518256184</v>
      </c>
      <c r="H38" s="8">
        <f t="shared" si="4"/>
        <v>0</v>
      </c>
    </row>
    <row r="39" spans="1:8" ht="15" customHeight="1">
      <c r="A39" s="8">
        <f t="shared" si="5"/>
        <v>160</v>
      </c>
      <c r="B39" s="9">
        <f t="shared" si="4"/>
        <v>0</v>
      </c>
      <c r="C39" s="9">
        <f t="shared" si="4"/>
        <v>152.5772301435183</v>
      </c>
      <c r="D39" s="9">
        <f t="shared" si="4"/>
        <v>0</v>
      </c>
      <c r="E39" s="8">
        <f t="shared" si="4"/>
        <v>161.6713049231732</v>
      </c>
      <c r="F39" s="8">
        <f t="shared" si="4"/>
        <v>154.83088356362316</v>
      </c>
      <c r="G39" s="8">
        <f t="shared" si="4"/>
        <v>0</v>
      </c>
      <c r="H39" s="8">
        <f t="shared" si="4"/>
        <v>0</v>
      </c>
    </row>
    <row r="40" spans="1:8" ht="15" customHeight="1">
      <c r="A40" s="8">
        <f t="shared" si="5"/>
        <v>179.59392772949968</v>
      </c>
      <c r="B40" s="9">
        <f t="shared" si="4"/>
        <v>0</v>
      </c>
      <c r="C40" s="9">
        <f t="shared" si="4"/>
        <v>0</v>
      </c>
      <c r="D40" s="9">
        <f t="shared" si="4"/>
        <v>174.89430236894904</v>
      </c>
      <c r="E40" s="8">
        <f t="shared" si="4"/>
        <v>0</v>
      </c>
      <c r="F40" s="8">
        <f t="shared" si="4"/>
        <v>0</v>
      </c>
      <c r="G40" s="8">
        <f t="shared" si="4"/>
        <v>0</v>
      </c>
      <c r="H40" s="8">
        <f t="shared" si="4"/>
        <v>0</v>
      </c>
    </row>
    <row r="41" spans="1:8" ht="15" customHeight="1">
      <c r="A41" s="8">
        <f t="shared" si="5"/>
        <v>201.58736798317972</v>
      </c>
      <c r="B41" s="9">
        <f t="shared" si="4"/>
        <v>199.75882450148728</v>
      </c>
      <c r="C41" s="9">
        <f t="shared" si="4"/>
        <v>203.4363068580244</v>
      </c>
      <c r="D41" s="9">
        <f t="shared" si="4"/>
        <v>0</v>
      </c>
      <c r="E41" s="8">
        <f t="shared" si="4"/>
        <v>202.08913115396652</v>
      </c>
      <c r="F41" s="8">
        <f t="shared" si="4"/>
        <v>0</v>
      </c>
      <c r="G41" s="8">
        <f t="shared" si="4"/>
        <v>0</v>
      </c>
      <c r="H41" s="8">
        <f t="shared" si="4"/>
        <v>0</v>
      </c>
    </row>
    <row r="42" spans="1:8" ht="15" customHeight="1">
      <c r="A42" s="8">
        <f t="shared" si="5"/>
        <v>226.27416997969522</v>
      </c>
      <c r="B42" s="9">
        <f t="shared" si="4"/>
        <v>0</v>
      </c>
      <c r="C42" s="9">
        <f t="shared" si="4"/>
        <v>0</v>
      </c>
      <c r="D42" s="9">
        <f t="shared" si="4"/>
        <v>0</v>
      </c>
      <c r="E42" s="8">
        <f t="shared" si="4"/>
        <v>0</v>
      </c>
      <c r="F42" s="8">
        <f t="shared" si="4"/>
        <v>0</v>
      </c>
      <c r="G42" s="8">
        <f t="shared" si="4"/>
        <v>0</v>
      </c>
      <c r="H42" s="8">
        <f t="shared" si="4"/>
        <v>0</v>
      </c>
    </row>
    <row r="43" spans="1:8" ht="15" customHeight="1">
      <c r="A43" s="8">
        <f t="shared" si="5"/>
        <v>253.98416831491193</v>
      </c>
      <c r="B43" s="9">
        <f t="shared" si="4"/>
        <v>266.3450993353164</v>
      </c>
      <c r="C43" s="9">
        <f t="shared" si="4"/>
        <v>254.2953835725305</v>
      </c>
      <c r="D43" s="9">
        <f t="shared" si="4"/>
        <v>0</v>
      </c>
      <c r="E43" s="8">
        <f t="shared" si="4"/>
        <v>0</v>
      </c>
      <c r="F43" s="8">
        <f t="shared" si="4"/>
        <v>0</v>
      </c>
      <c r="G43" s="8">
        <f t="shared" si="4"/>
        <v>0</v>
      </c>
      <c r="H43" s="8">
        <f t="shared" si="4"/>
        <v>0</v>
      </c>
    </row>
    <row r="44" ht="15" customHeight="1"/>
    <row r="45" ht="15" customHeight="1"/>
    <row r="46" ht="15" customHeight="1"/>
    <row r="47" ht="15" customHeight="1"/>
    <row r="48" ht="15" customHeight="1"/>
    <row r="49" ht="15" customHeight="1"/>
    <row r="50" ht="15" customHeight="1"/>
    <row r="51" ht="15" customHeight="1"/>
    <row r="52" ht="15" customHeight="1"/>
  </sheetData>
  <sheetProtection password="F5B9" sheet="1" objects="1" scenarios="1"/>
  <printOptions horizontalCentered="1"/>
  <pageMargins left="0.5" right="0.5" top="0.5" bottom="0.5" header="0.5" footer="0.25"/>
  <pageSetup orientation="portrait"/>
  <headerFooter alignWithMargins="0">
    <oddFooter>&amp;L&amp;"Times,Regular"&amp;12Prepared By:______________________________&amp;R&amp;"Times,Regular"&amp;12Date Prepared: &amp;D</oddFooter>
  </headerFooter>
  <drawing r:id="rId1"/>
</worksheet>
</file>

<file path=xl/worksheets/sheet10.xml><?xml version="1.0" encoding="utf-8"?>
<worksheet xmlns="http://schemas.openxmlformats.org/spreadsheetml/2006/main" xmlns:r="http://schemas.openxmlformats.org/officeDocument/2006/relationships">
  <dimension ref="A1:H43"/>
  <sheetViews>
    <sheetView workbookViewId="0" topLeftCell="A25">
      <selection activeCell="B25"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H43"/>
  <sheetViews>
    <sheetView workbookViewId="0" topLeftCell="B1">
      <selection activeCell="B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5"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16"/>
      <c r="E11" s="4"/>
      <c r="F11" s="4"/>
      <c r="G11" s="4"/>
      <c r="H11" s="4"/>
    </row>
    <row r="12" spans="1:8" ht="15" customHeight="1" thickBot="1">
      <c r="A12" s="5"/>
      <c r="B12" s="10"/>
      <c r="C12" s="11"/>
      <c r="D12" s="17"/>
      <c r="E12" s="8"/>
      <c r="F12" s="8"/>
      <c r="G12" s="8"/>
      <c r="H12" s="8"/>
    </row>
    <row r="13" spans="1:8" ht="15" customHeight="1">
      <c r="A13" s="7"/>
      <c r="B13" s="8"/>
      <c r="C13" s="8"/>
      <c r="D13" s="18"/>
      <c r="E13" s="8"/>
      <c r="F13" s="8"/>
      <c r="G13" s="8"/>
      <c r="H13" s="8"/>
    </row>
    <row r="14" spans="1:8" ht="15" customHeight="1">
      <c r="A14" s="7"/>
      <c r="B14" s="8"/>
      <c r="C14" s="8"/>
      <c r="D14" s="18"/>
      <c r="E14" s="8"/>
      <c r="F14" s="8"/>
      <c r="G14" s="8"/>
      <c r="H14" s="8"/>
    </row>
    <row r="15" spans="1:8" ht="15" customHeight="1">
      <c r="A15" s="8"/>
      <c r="B15" s="9"/>
      <c r="C15" s="9"/>
      <c r="D15" s="19"/>
      <c r="E15" s="8"/>
      <c r="F15" s="8"/>
      <c r="G15" s="8"/>
      <c r="H15" s="8"/>
    </row>
    <row r="16" spans="1:8" ht="15" customHeight="1">
      <c r="A16" s="8"/>
      <c r="B16" s="9"/>
      <c r="C16" s="9"/>
      <c r="D16" s="19"/>
      <c r="E16" s="8"/>
      <c r="F16" s="8"/>
      <c r="G16" s="8"/>
      <c r="H16" s="8"/>
    </row>
    <row r="17" spans="1:8" ht="15" customHeight="1">
      <c r="A17" s="8"/>
      <c r="B17" s="9"/>
      <c r="C17" s="9"/>
      <c r="D17" s="19"/>
      <c r="E17" s="8"/>
      <c r="F17" s="8"/>
      <c r="G17" s="8"/>
      <c r="H17" s="8"/>
    </row>
    <row r="18" spans="1:8" ht="15" customHeight="1">
      <c r="A18" s="8"/>
      <c r="B18" s="9"/>
      <c r="C18" s="9"/>
      <c r="D18" s="19"/>
      <c r="E18" s="8"/>
      <c r="F18" s="8"/>
      <c r="G18" s="8"/>
      <c r="H18" s="8"/>
    </row>
    <row r="19" spans="1:8" ht="15" customHeight="1">
      <c r="A19" s="8"/>
      <c r="B19" s="9"/>
      <c r="C19" s="9"/>
      <c r="D19" s="19"/>
      <c r="E19" s="8"/>
      <c r="F19" s="8"/>
      <c r="G19" s="8"/>
      <c r="H19" s="8"/>
    </row>
    <row r="20" spans="1:8" ht="15" customHeight="1">
      <c r="A20" s="8"/>
      <c r="B20" s="9"/>
      <c r="C20" s="9"/>
      <c r="D20" s="19"/>
      <c r="E20" s="8"/>
      <c r="F20" s="8"/>
      <c r="G20" s="8"/>
      <c r="H20" s="8"/>
    </row>
    <row r="21" spans="1:8" ht="15" customHeight="1">
      <c r="A21" s="8"/>
      <c r="B21" s="9"/>
      <c r="C21" s="9"/>
      <c r="D21" s="19"/>
      <c r="E21" s="8"/>
      <c r="F21" s="8"/>
      <c r="G21" s="8"/>
      <c r="H21" s="8"/>
    </row>
    <row r="22" spans="1:8" ht="15" customHeight="1">
      <c r="A22" s="8"/>
      <c r="B22" s="9"/>
      <c r="C22" s="9"/>
      <c r="D22" s="19"/>
      <c r="E22" s="8"/>
      <c r="F22" s="8"/>
      <c r="G22" s="8"/>
      <c r="H22" s="8"/>
    </row>
    <row r="23" spans="1:8" ht="15" customHeight="1">
      <c r="A23" s="8"/>
      <c r="B23" s="9"/>
      <c r="C23" s="9"/>
      <c r="D23" s="19"/>
      <c r="E23" s="8"/>
      <c r="F23" s="8"/>
      <c r="G23" s="8"/>
      <c r="H23" s="8"/>
    </row>
    <row r="24" spans="1:8" ht="15" customHeight="1">
      <c r="A24" s="8"/>
      <c r="B24" s="9"/>
      <c r="C24" s="9"/>
      <c r="D24" s="19"/>
      <c r="E24" s="8"/>
      <c r="F24" s="8"/>
      <c r="G24" s="8"/>
      <c r="H24" s="8"/>
    </row>
    <row r="25" spans="1:8" ht="15" customHeight="1">
      <c r="A25" s="8"/>
      <c r="B25" s="9"/>
      <c r="C25" s="9"/>
      <c r="D25" s="19"/>
      <c r="E25" s="8"/>
      <c r="F25" s="8"/>
      <c r="G25" s="8"/>
      <c r="H25" s="8"/>
    </row>
    <row r="26" spans="1:8" ht="15" customHeight="1">
      <c r="A26" s="8"/>
      <c r="B26" s="9"/>
      <c r="C26" s="9"/>
      <c r="D26" s="19"/>
      <c r="E26" s="8"/>
      <c r="F26" s="8"/>
      <c r="G26" s="8"/>
      <c r="H26" s="8"/>
    </row>
    <row r="27" spans="1:8" ht="15" customHeight="1">
      <c r="A27" s="8"/>
      <c r="B27" s="9"/>
      <c r="C27" s="9"/>
      <c r="D27" s="19"/>
      <c r="E27" s="8"/>
      <c r="F27" s="8"/>
      <c r="G27" s="8"/>
      <c r="H27" s="8"/>
    </row>
    <row r="28" spans="1:8" ht="15" customHeight="1">
      <c r="A28" s="8"/>
      <c r="B28" s="9"/>
      <c r="C28" s="9"/>
      <c r="D28" s="19"/>
      <c r="E28" s="8"/>
      <c r="F28" s="8"/>
      <c r="G28" s="8"/>
      <c r="H28" s="8"/>
    </row>
    <row r="29" spans="1:8" ht="15" customHeight="1">
      <c r="A29" s="8"/>
      <c r="B29" s="9"/>
      <c r="C29" s="9"/>
      <c r="D29" s="19"/>
      <c r="E29" s="8"/>
      <c r="F29" s="8"/>
      <c r="G29" s="8"/>
      <c r="H29" s="8"/>
    </row>
    <row r="30" spans="1:8" ht="15" customHeight="1">
      <c r="A30" s="8"/>
      <c r="B30" s="9"/>
      <c r="C30" s="9"/>
      <c r="D30" s="19"/>
      <c r="E30" s="8"/>
      <c r="F30" s="8"/>
      <c r="G30" s="8"/>
      <c r="H30" s="8"/>
    </row>
    <row r="31" spans="1:8" ht="15" customHeight="1">
      <c r="A31" s="8"/>
      <c r="B31" s="9"/>
      <c r="C31" s="9"/>
      <c r="D31" s="19"/>
      <c r="E31" s="8"/>
      <c r="F31" s="8"/>
      <c r="G31" s="8"/>
      <c r="H31" s="8"/>
    </row>
    <row r="32" spans="1:8" ht="15" customHeight="1">
      <c r="A32" s="8"/>
      <c r="B32" s="9"/>
      <c r="C32" s="9"/>
      <c r="D32" s="19"/>
      <c r="E32" s="8"/>
      <c r="F32" s="8"/>
      <c r="G32" s="8"/>
      <c r="H32" s="8"/>
    </row>
    <row r="33" spans="1:8" ht="15" customHeight="1">
      <c r="A33" s="8"/>
      <c r="B33" s="9"/>
      <c r="C33" s="9"/>
      <c r="D33" s="19"/>
      <c r="E33" s="8"/>
      <c r="F33" s="8"/>
      <c r="G33" s="8"/>
      <c r="H33" s="8"/>
    </row>
    <row r="34" spans="1:8" ht="15" customHeight="1">
      <c r="A34" s="8"/>
      <c r="B34" s="9"/>
      <c r="C34" s="9"/>
      <c r="D34" s="19"/>
      <c r="E34" s="8"/>
      <c r="F34" s="8"/>
      <c r="G34" s="8"/>
      <c r="H34" s="8"/>
    </row>
    <row r="35" spans="1:8" ht="15" customHeight="1">
      <c r="A35" s="8"/>
      <c r="B35" s="9"/>
      <c r="C35" s="9"/>
      <c r="D35" s="19"/>
      <c r="E35" s="8"/>
      <c r="F35" s="8"/>
      <c r="G35" s="8"/>
      <c r="H35" s="8"/>
    </row>
    <row r="36" spans="1:8" ht="15" customHeight="1">
      <c r="A36" s="8"/>
      <c r="B36" s="9"/>
      <c r="C36" s="9"/>
      <c r="D36" s="19"/>
      <c r="E36" s="8"/>
      <c r="F36" s="8"/>
      <c r="G36" s="8"/>
      <c r="H36" s="8"/>
    </row>
    <row r="37" spans="1:8" ht="15" customHeight="1">
      <c r="A37" s="8"/>
      <c r="B37" s="9"/>
      <c r="C37" s="9"/>
      <c r="D37" s="19"/>
      <c r="E37" s="8"/>
      <c r="F37" s="8"/>
      <c r="G37" s="8"/>
      <c r="H37" s="8"/>
    </row>
    <row r="38" spans="1:8" ht="15" customHeight="1">
      <c r="A38" s="8"/>
      <c r="B38" s="9"/>
      <c r="C38" s="9"/>
      <c r="D38" s="19"/>
      <c r="E38" s="8"/>
      <c r="F38" s="8"/>
      <c r="G38" s="8"/>
      <c r="H38" s="8"/>
    </row>
    <row r="39" spans="1:8" ht="15" customHeight="1">
      <c r="A39" s="8"/>
      <c r="B39" s="9"/>
      <c r="C39" s="9"/>
      <c r="D39" s="19"/>
      <c r="E39" s="8"/>
      <c r="F39" s="8"/>
      <c r="G39" s="8"/>
      <c r="H39" s="8"/>
    </row>
    <row r="40" spans="1:8" ht="15" customHeight="1">
      <c r="A40" s="8"/>
      <c r="B40" s="9"/>
      <c r="C40" s="9"/>
      <c r="D40" s="19"/>
      <c r="E40" s="8"/>
      <c r="F40" s="8"/>
      <c r="G40" s="8"/>
      <c r="H40" s="8"/>
    </row>
    <row r="41" spans="1:8" ht="15" customHeight="1">
      <c r="A41" s="8"/>
      <c r="B41" s="9"/>
      <c r="C41" s="9"/>
      <c r="D41" s="19"/>
      <c r="E41" s="8"/>
      <c r="F41" s="8"/>
      <c r="G41" s="8"/>
      <c r="H41" s="8"/>
    </row>
    <row r="42" spans="1:8" ht="15" customHeight="1">
      <c r="A42" s="8"/>
      <c r="B42" s="9"/>
      <c r="C42" s="9"/>
      <c r="D42" s="19"/>
      <c r="E42" s="8"/>
      <c r="F42" s="8"/>
      <c r="G42" s="8"/>
      <c r="H42" s="8"/>
    </row>
    <row r="43" spans="1:8" ht="15" customHeight="1">
      <c r="A43" s="8"/>
      <c r="B43" s="9"/>
      <c r="C43" s="9"/>
      <c r="D43" s="1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H43"/>
  <sheetViews>
    <sheetView workbookViewId="0" topLeftCell="A2">
      <selection activeCell="A2"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H43"/>
  <sheetViews>
    <sheetView workbookViewId="0" topLeftCell="A4">
      <selection activeCell="A4" sqref="A1:IV65536"/>
    </sheetView>
  </sheetViews>
  <sheetFormatPr defaultColWidth="11.00390625" defaultRowHeight="12.75"/>
  <cols>
    <col min="1" max="1" width="23.875" style="1" customWidth="1"/>
    <col min="2" max="2" width="11.125" style="1" customWidth="1"/>
    <col min="3" max="3" width="10.375" style="1" customWidth="1"/>
    <col min="4" max="4" width="11.375" style="15"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16"/>
      <c r="E11" s="4"/>
      <c r="F11" s="4"/>
      <c r="G11" s="4"/>
      <c r="H11" s="4"/>
    </row>
    <row r="12" spans="1:8" ht="15" customHeight="1" thickBot="1">
      <c r="A12" s="5"/>
      <c r="B12" s="10"/>
      <c r="C12" s="11"/>
      <c r="D12" s="17"/>
      <c r="E12" s="8"/>
      <c r="F12" s="8"/>
      <c r="G12" s="8"/>
      <c r="H12" s="8"/>
    </row>
    <row r="13" spans="1:8" ht="15" customHeight="1">
      <c r="A13" s="7"/>
      <c r="B13" s="8"/>
      <c r="C13" s="8"/>
      <c r="D13" s="18"/>
      <c r="E13" s="8"/>
      <c r="F13" s="8"/>
      <c r="G13" s="8"/>
      <c r="H13" s="8"/>
    </row>
    <row r="14" spans="1:8" ht="15" customHeight="1">
      <c r="A14" s="7"/>
      <c r="B14" s="8"/>
      <c r="C14" s="8"/>
      <c r="D14" s="18"/>
      <c r="E14" s="8"/>
      <c r="F14" s="8"/>
      <c r="G14" s="8"/>
      <c r="H14" s="8"/>
    </row>
    <row r="15" spans="1:8" ht="15" customHeight="1">
      <c r="A15" s="8"/>
      <c r="B15" s="9"/>
      <c r="C15" s="9"/>
      <c r="D15" s="19"/>
      <c r="E15" s="8"/>
      <c r="F15" s="8"/>
      <c r="G15" s="8"/>
      <c r="H15" s="8"/>
    </row>
    <row r="16" spans="1:8" ht="15" customHeight="1">
      <c r="A16" s="8"/>
      <c r="B16" s="9"/>
      <c r="C16" s="9"/>
      <c r="D16" s="19"/>
      <c r="E16" s="8"/>
      <c r="F16" s="8"/>
      <c r="G16" s="8"/>
      <c r="H16" s="8"/>
    </row>
    <row r="17" spans="1:8" ht="15" customHeight="1">
      <c r="A17" s="8"/>
      <c r="B17" s="9"/>
      <c r="C17" s="9"/>
      <c r="D17" s="19"/>
      <c r="E17" s="8"/>
      <c r="F17" s="8"/>
      <c r="G17" s="8"/>
      <c r="H17" s="8"/>
    </row>
    <row r="18" spans="1:8" ht="15" customHeight="1">
      <c r="A18" s="8"/>
      <c r="B18" s="9"/>
      <c r="C18" s="9"/>
      <c r="D18" s="19"/>
      <c r="E18" s="8"/>
      <c r="F18" s="8"/>
      <c r="G18" s="8"/>
      <c r="H18" s="8"/>
    </row>
    <row r="19" spans="1:8" ht="15" customHeight="1">
      <c r="A19" s="8"/>
      <c r="B19" s="9"/>
      <c r="C19" s="9"/>
      <c r="D19" s="19"/>
      <c r="E19" s="8"/>
      <c r="F19" s="8"/>
      <c r="G19" s="8"/>
      <c r="H19" s="8"/>
    </row>
    <row r="20" spans="1:8" ht="15" customHeight="1">
      <c r="A20" s="8"/>
      <c r="B20" s="9"/>
      <c r="C20" s="9"/>
      <c r="D20" s="19"/>
      <c r="E20" s="8"/>
      <c r="F20" s="8"/>
      <c r="G20" s="8"/>
      <c r="H20" s="8"/>
    </row>
    <row r="21" spans="1:8" ht="15" customHeight="1">
      <c r="A21" s="8"/>
      <c r="B21" s="9"/>
      <c r="C21" s="9"/>
      <c r="D21" s="19"/>
      <c r="E21" s="8"/>
      <c r="F21" s="8"/>
      <c r="G21" s="8"/>
      <c r="H21" s="8"/>
    </row>
    <row r="22" spans="1:8" ht="15" customHeight="1">
      <c r="A22" s="8"/>
      <c r="B22" s="9"/>
      <c r="C22" s="9"/>
      <c r="D22" s="19"/>
      <c r="E22" s="8"/>
      <c r="F22" s="8"/>
      <c r="G22" s="8"/>
      <c r="H22" s="8"/>
    </row>
    <row r="23" spans="1:8" ht="15" customHeight="1">
      <c r="A23" s="8"/>
      <c r="B23" s="9"/>
      <c r="C23" s="9"/>
      <c r="D23" s="19"/>
      <c r="E23" s="8"/>
      <c r="F23" s="8"/>
      <c r="G23" s="8"/>
      <c r="H23" s="8"/>
    </row>
    <row r="24" spans="1:8" ht="15" customHeight="1">
      <c r="A24" s="8"/>
      <c r="B24" s="9"/>
      <c r="C24" s="9"/>
      <c r="D24" s="19"/>
      <c r="E24" s="8"/>
      <c r="F24" s="8"/>
      <c r="G24" s="8"/>
      <c r="H24" s="8"/>
    </row>
    <row r="25" spans="1:8" ht="15" customHeight="1">
      <c r="A25" s="8"/>
      <c r="B25" s="9"/>
      <c r="C25" s="9"/>
      <c r="D25" s="19"/>
      <c r="E25" s="8"/>
      <c r="F25" s="8"/>
      <c r="G25" s="8"/>
      <c r="H25" s="8"/>
    </row>
    <row r="26" spans="1:8" ht="15" customHeight="1">
      <c r="A26" s="8"/>
      <c r="B26" s="9"/>
      <c r="C26" s="9"/>
      <c r="D26" s="19"/>
      <c r="E26" s="8"/>
      <c r="F26" s="8"/>
      <c r="G26" s="8"/>
      <c r="H26" s="8"/>
    </row>
    <row r="27" spans="1:8" ht="15" customHeight="1">
      <c r="A27" s="8"/>
      <c r="B27" s="9"/>
      <c r="C27" s="9"/>
      <c r="D27" s="19"/>
      <c r="E27" s="8"/>
      <c r="F27" s="8"/>
      <c r="G27" s="8"/>
      <c r="H27" s="8"/>
    </row>
    <row r="28" spans="1:8" ht="15" customHeight="1">
      <c r="A28" s="8"/>
      <c r="B28" s="9"/>
      <c r="C28" s="9"/>
      <c r="D28" s="19"/>
      <c r="E28" s="8"/>
      <c r="F28" s="8"/>
      <c r="G28" s="8"/>
      <c r="H28" s="8"/>
    </row>
    <row r="29" spans="1:8" ht="15" customHeight="1">
      <c r="A29" s="8"/>
      <c r="B29" s="9"/>
      <c r="C29" s="9"/>
      <c r="D29" s="19"/>
      <c r="E29" s="8"/>
      <c r="F29" s="8"/>
      <c r="G29" s="8"/>
      <c r="H29" s="8"/>
    </row>
    <row r="30" spans="1:8" ht="15" customHeight="1">
      <c r="A30" s="8"/>
      <c r="B30" s="9"/>
      <c r="C30" s="9"/>
      <c r="D30" s="19"/>
      <c r="E30" s="8"/>
      <c r="F30" s="8"/>
      <c r="G30" s="8"/>
      <c r="H30" s="8"/>
    </row>
    <row r="31" spans="1:8" ht="15" customHeight="1">
      <c r="A31" s="8"/>
      <c r="B31" s="9"/>
      <c r="C31" s="9"/>
      <c r="D31" s="19"/>
      <c r="E31" s="8"/>
      <c r="F31" s="8"/>
      <c r="G31" s="8"/>
      <c r="H31" s="8"/>
    </row>
    <row r="32" spans="1:8" ht="15" customHeight="1">
      <c r="A32" s="8"/>
      <c r="B32" s="9"/>
      <c r="C32" s="9"/>
      <c r="D32" s="19"/>
      <c r="E32" s="8"/>
      <c r="F32" s="8"/>
      <c r="G32" s="8"/>
      <c r="H32" s="8"/>
    </row>
    <row r="33" spans="1:8" ht="15" customHeight="1">
      <c r="A33" s="8"/>
      <c r="B33" s="9"/>
      <c r="C33" s="9"/>
      <c r="D33" s="19"/>
      <c r="E33" s="8"/>
      <c r="F33" s="8"/>
      <c r="G33" s="8"/>
      <c r="H33" s="8"/>
    </row>
    <row r="34" spans="1:8" ht="15" customHeight="1">
      <c r="A34" s="8"/>
      <c r="B34" s="9"/>
      <c r="C34" s="9"/>
      <c r="D34" s="19"/>
      <c r="E34" s="8"/>
      <c r="F34" s="8"/>
      <c r="G34" s="8"/>
      <c r="H34" s="8"/>
    </row>
    <row r="35" spans="1:8" ht="15" customHeight="1">
      <c r="A35" s="8"/>
      <c r="B35" s="9"/>
      <c r="C35" s="9"/>
      <c r="D35" s="19"/>
      <c r="E35" s="8"/>
      <c r="F35" s="8"/>
      <c r="G35" s="8"/>
      <c r="H35" s="8"/>
    </row>
    <row r="36" spans="1:8" ht="15" customHeight="1">
      <c r="A36" s="8"/>
      <c r="B36" s="9"/>
      <c r="C36" s="9"/>
      <c r="D36" s="19"/>
      <c r="E36" s="8"/>
      <c r="F36" s="8"/>
      <c r="G36" s="8"/>
      <c r="H36" s="8"/>
    </row>
    <row r="37" spans="1:8" ht="15" customHeight="1">
      <c r="A37" s="8"/>
      <c r="B37" s="9"/>
      <c r="C37" s="9"/>
      <c r="D37" s="19"/>
      <c r="E37" s="8"/>
      <c r="F37" s="8"/>
      <c r="G37" s="8"/>
      <c r="H37" s="8"/>
    </row>
    <row r="38" spans="1:8" ht="15" customHeight="1">
      <c r="A38" s="8"/>
      <c r="B38" s="9"/>
      <c r="C38" s="9"/>
      <c r="D38" s="19"/>
      <c r="E38" s="8"/>
      <c r="F38" s="8"/>
      <c r="G38" s="8"/>
      <c r="H38" s="8"/>
    </row>
    <row r="39" spans="1:8" ht="15" customHeight="1">
      <c r="A39" s="8"/>
      <c r="B39" s="9"/>
      <c r="C39" s="9"/>
      <c r="D39" s="19"/>
      <c r="E39" s="8"/>
      <c r="F39" s="8"/>
      <c r="G39" s="8"/>
      <c r="H39" s="8"/>
    </row>
    <row r="40" spans="1:8" ht="15" customHeight="1">
      <c r="A40" s="8"/>
      <c r="B40" s="9"/>
      <c r="C40" s="9"/>
      <c r="D40" s="19"/>
      <c r="E40" s="8"/>
      <c r="F40" s="8"/>
      <c r="G40" s="8"/>
      <c r="H40" s="8"/>
    </row>
    <row r="41" spans="1:8" ht="15" customHeight="1">
      <c r="A41" s="8"/>
      <c r="B41" s="9"/>
      <c r="C41" s="9"/>
      <c r="D41" s="19"/>
      <c r="E41" s="8"/>
      <c r="F41" s="8"/>
      <c r="G41" s="8"/>
      <c r="H41" s="8"/>
    </row>
    <row r="42" spans="1:8" ht="15" customHeight="1">
      <c r="A42" s="8"/>
      <c r="B42" s="9"/>
      <c r="C42" s="9"/>
      <c r="D42" s="19"/>
      <c r="E42" s="8"/>
      <c r="F42" s="8"/>
      <c r="G42" s="8"/>
      <c r="H42" s="8"/>
    </row>
    <row r="43" spans="1:8" ht="15" customHeight="1">
      <c r="A43" s="8"/>
      <c r="B43" s="9"/>
      <c r="C43" s="9"/>
      <c r="D43" s="1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horizontalDpi="600" verticalDpi="6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spans="1:2" ht="13.5">
      <c r="A1"/>
      <c r="B1"/>
    </row>
    <row r="2" ht="15" customHeight="1">
      <c r="C2"/>
    </row>
    <row r="3" ht="6" customHeight="1"/>
    <row r="4" ht="25.5"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375" defaultRowHeight="12.75"/>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H43"/>
  <sheetViews>
    <sheetView workbookViewId="0" topLeftCell="A1">
      <selection activeCell="A1"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43"/>
  <sheetViews>
    <sheetView workbookViewId="0" topLeftCell="A7">
      <selection activeCell="A7" sqref="A1:IV65536"/>
    </sheetView>
  </sheetViews>
  <sheetFormatPr defaultColWidth="11.00390625" defaultRowHeight="12.75"/>
  <cols>
    <col min="1" max="1" width="23.875" style="1" customWidth="1"/>
    <col min="2" max="2" width="11.125" style="1" customWidth="1"/>
    <col min="3" max="3" width="10.375" style="1" customWidth="1"/>
    <col min="4" max="4" width="11.375" style="1" customWidth="1"/>
    <col min="5" max="8" width="9.75390625" style="1" customWidth="1"/>
    <col min="9" max="16384" width="10.75390625" style="2" customWidth="1"/>
  </cols>
  <sheetData>
    <row r="1" ht="13.5">
      <c r="B1"/>
    </row>
    <row r="2" ht="15" customHeight="1">
      <c r="C2"/>
    </row>
    <row r="3" ht="6" customHeight="1"/>
    <row r="4" ht="21" customHeight="1">
      <c r="A4" s="6"/>
    </row>
    <row r="5" ht="15" customHeight="1"/>
    <row r="6" ht="15" customHeight="1">
      <c r="F6"/>
    </row>
    <row r="7" ht="15" customHeight="1"/>
    <row r="8" spans="1:5" ht="15" customHeight="1">
      <c r="A8" s="4"/>
      <c r="E8" s="12"/>
    </row>
    <row r="9" spans="1:8" ht="15" customHeight="1">
      <c r="A9" s="13"/>
      <c r="C9" s="3"/>
      <c r="F9" s="3"/>
      <c r="H9" s="4"/>
    </row>
    <row r="10" spans="1:6" ht="15" customHeight="1">
      <c r="A10" s="4"/>
      <c r="C10" s="14"/>
      <c r="F10" s="3"/>
    </row>
    <row r="11" spans="2:8" ht="15" customHeight="1" thickBot="1">
      <c r="B11" s="4"/>
      <c r="C11" s="4"/>
      <c r="D11" s="4"/>
      <c r="E11" s="4"/>
      <c r="F11" s="4"/>
      <c r="G11" s="4"/>
      <c r="H11" s="4"/>
    </row>
    <row r="12" spans="1:8" ht="15" customHeight="1" thickBot="1">
      <c r="A12" s="5"/>
      <c r="B12" s="10"/>
      <c r="C12" s="11"/>
      <c r="D12" s="10"/>
      <c r="E12" s="8"/>
      <c r="F12" s="8"/>
      <c r="G12" s="8"/>
      <c r="H12" s="8"/>
    </row>
    <row r="13" spans="1:8" ht="15" customHeight="1">
      <c r="A13" s="7"/>
      <c r="B13" s="8"/>
      <c r="C13" s="8"/>
      <c r="D13" s="8"/>
      <c r="E13" s="8"/>
      <c r="F13" s="8"/>
      <c r="G13" s="8"/>
      <c r="H13" s="8"/>
    </row>
    <row r="14" spans="1:8" ht="15" customHeight="1">
      <c r="A14" s="7"/>
      <c r="B14" s="8"/>
      <c r="C14" s="8"/>
      <c r="D14" s="8"/>
      <c r="E14" s="8"/>
      <c r="F14" s="8"/>
      <c r="G14" s="8"/>
      <c r="H14" s="8"/>
    </row>
    <row r="15" spans="1:8" ht="15" customHeight="1">
      <c r="A15" s="8"/>
      <c r="B15" s="9"/>
      <c r="C15" s="9"/>
      <c r="D15" s="9"/>
      <c r="E15" s="8"/>
      <c r="F15" s="8"/>
      <c r="G15" s="8"/>
      <c r="H15" s="8"/>
    </row>
    <row r="16" spans="1:8" ht="15" customHeight="1">
      <c r="A16" s="8"/>
      <c r="B16" s="9"/>
      <c r="C16" s="9"/>
      <c r="D16" s="9"/>
      <c r="E16" s="8"/>
      <c r="F16" s="8"/>
      <c r="G16" s="8"/>
      <c r="H16" s="8"/>
    </row>
    <row r="17" spans="1:8" ht="15" customHeight="1">
      <c r="A17" s="8"/>
      <c r="B17" s="9"/>
      <c r="C17" s="9"/>
      <c r="D17" s="9"/>
      <c r="E17" s="8"/>
      <c r="F17" s="8"/>
      <c r="G17" s="8"/>
      <c r="H17" s="8"/>
    </row>
    <row r="18" spans="1:8" ht="15" customHeight="1">
      <c r="A18" s="8"/>
      <c r="B18" s="9"/>
      <c r="C18" s="9"/>
      <c r="D18" s="9"/>
      <c r="E18" s="8"/>
      <c r="F18" s="8"/>
      <c r="G18" s="8"/>
      <c r="H18" s="8"/>
    </row>
    <row r="19" spans="1:8" ht="15" customHeight="1">
      <c r="A19" s="8"/>
      <c r="B19" s="9"/>
      <c r="C19" s="9"/>
      <c r="D19" s="9"/>
      <c r="E19" s="8"/>
      <c r="F19" s="8"/>
      <c r="G19" s="8"/>
      <c r="H19" s="8"/>
    </row>
    <row r="20" spans="1:8" ht="15" customHeight="1">
      <c r="A20" s="8"/>
      <c r="B20" s="9"/>
      <c r="C20" s="9"/>
      <c r="D20" s="9"/>
      <c r="E20" s="8"/>
      <c r="F20" s="8"/>
      <c r="G20" s="8"/>
      <c r="H20" s="8"/>
    </row>
    <row r="21" spans="1:8" ht="15" customHeight="1">
      <c r="A21" s="8"/>
      <c r="B21" s="9"/>
      <c r="C21" s="9"/>
      <c r="D21" s="9"/>
      <c r="E21" s="8"/>
      <c r="F21" s="8"/>
      <c r="G21" s="8"/>
      <c r="H21" s="8"/>
    </row>
    <row r="22" spans="1:8" ht="15" customHeight="1">
      <c r="A22" s="8"/>
      <c r="B22" s="9"/>
      <c r="C22" s="9"/>
      <c r="D22" s="9"/>
      <c r="E22" s="8"/>
      <c r="F22" s="8"/>
      <c r="G22" s="8"/>
      <c r="H22" s="8"/>
    </row>
    <row r="23" spans="1:8" ht="15" customHeight="1">
      <c r="A23" s="8"/>
      <c r="B23" s="9"/>
      <c r="C23" s="9"/>
      <c r="D23" s="9"/>
      <c r="E23" s="8"/>
      <c r="F23" s="8"/>
      <c r="G23" s="8"/>
      <c r="H23" s="8"/>
    </row>
    <row r="24" spans="1:8" ht="15" customHeight="1">
      <c r="A24" s="8"/>
      <c r="B24" s="9"/>
      <c r="C24" s="9"/>
      <c r="D24" s="9"/>
      <c r="E24" s="8"/>
      <c r="F24" s="8"/>
      <c r="G24" s="8"/>
      <c r="H24" s="8"/>
    </row>
    <row r="25" spans="1:8" ht="15" customHeight="1">
      <c r="A25" s="8"/>
      <c r="B25" s="9"/>
      <c r="C25" s="9"/>
      <c r="D25" s="9"/>
      <c r="E25" s="8"/>
      <c r="F25" s="8"/>
      <c r="G25" s="8"/>
      <c r="H25" s="8"/>
    </row>
    <row r="26" spans="1:8" ht="15" customHeight="1">
      <c r="A26" s="8"/>
      <c r="B26" s="9"/>
      <c r="C26" s="9"/>
      <c r="D26" s="9"/>
      <c r="E26" s="8"/>
      <c r="F26" s="8"/>
      <c r="G26" s="8"/>
      <c r="H26" s="8"/>
    </row>
    <row r="27" spans="1:8" ht="15" customHeight="1">
      <c r="A27" s="8"/>
      <c r="B27" s="9"/>
      <c r="C27" s="9"/>
      <c r="D27" s="9"/>
      <c r="E27" s="8"/>
      <c r="F27" s="8"/>
      <c r="G27" s="8"/>
      <c r="H27" s="8"/>
    </row>
    <row r="28" spans="1:8" ht="15" customHeight="1">
      <c r="A28" s="8"/>
      <c r="B28" s="9"/>
      <c r="C28" s="9"/>
      <c r="D28" s="9"/>
      <c r="E28" s="8"/>
      <c r="F28" s="8"/>
      <c r="G28" s="8"/>
      <c r="H28" s="8"/>
    </row>
    <row r="29" spans="1:8" ht="15" customHeight="1">
      <c r="A29" s="8"/>
      <c r="B29" s="9"/>
      <c r="C29" s="9"/>
      <c r="D29" s="9"/>
      <c r="E29" s="8"/>
      <c r="F29" s="8"/>
      <c r="G29" s="8"/>
      <c r="H29" s="8"/>
    </row>
    <row r="30" spans="1:8" ht="15" customHeight="1">
      <c r="A30" s="8"/>
      <c r="B30" s="9"/>
      <c r="C30" s="9"/>
      <c r="D30" s="9"/>
      <c r="E30" s="8"/>
      <c r="F30" s="8"/>
      <c r="G30" s="8"/>
      <c r="H30" s="8"/>
    </row>
    <row r="31" spans="1:8" ht="15" customHeight="1">
      <c r="A31" s="8"/>
      <c r="B31" s="9"/>
      <c r="C31" s="9"/>
      <c r="D31" s="9"/>
      <c r="E31" s="8"/>
      <c r="F31" s="8"/>
      <c r="G31" s="8"/>
      <c r="H31" s="8"/>
    </row>
    <row r="32" spans="1:8" ht="15" customHeight="1">
      <c r="A32" s="8"/>
      <c r="B32" s="9"/>
      <c r="C32" s="9"/>
      <c r="D32" s="9"/>
      <c r="E32" s="8"/>
      <c r="F32" s="8"/>
      <c r="G32" s="8"/>
      <c r="H32" s="8"/>
    </row>
    <row r="33" spans="1:8" ht="15" customHeight="1">
      <c r="A33" s="8"/>
      <c r="B33" s="9"/>
      <c r="C33" s="9"/>
      <c r="D33" s="9"/>
      <c r="E33" s="8"/>
      <c r="F33" s="8"/>
      <c r="G33" s="8"/>
      <c r="H33" s="8"/>
    </row>
    <row r="34" spans="1:8" ht="15" customHeight="1">
      <c r="A34" s="8"/>
      <c r="B34" s="9"/>
      <c r="C34" s="9"/>
      <c r="D34" s="9"/>
      <c r="E34" s="8"/>
      <c r="F34" s="8"/>
      <c r="G34" s="8"/>
      <c r="H34" s="8"/>
    </row>
    <row r="35" spans="1:8" ht="15" customHeight="1">
      <c r="A35" s="8"/>
      <c r="B35" s="9"/>
      <c r="C35" s="9"/>
      <c r="D35" s="9"/>
      <c r="E35" s="8"/>
      <c r="F35" s="8"/>
      <c r="G35" s="8"/>
      <c r="H35" s="8"/>
    </row>
    <row r="36" spans="1:8" ht="15" customHeight="1">
      <c r="A36" s="8"/>
      <c r="B36" s="9"/>
      <c r="C36" s="9"/>
      <c r="D36" s="9"/>
      <c r="E36" s="8"/>
      <c r="F36" s="8"/>
      <c r="G36" s="8"/>
      <c r="H36" s="8"/>
    </row>
    <row r="37" spans="1:8" ht="15" customHeight="1">
      <c r="A37" s="8"/>
      <c r="B37" s="9"/>
      <c r="C37" s="9"/>
      <c r="D37" s="9"/>
      <c r="E37" s="8"/>
      <c r="F37" s="8"/>
      <c r="G37" s="8"/>
      <c r="H37" s="8"/>
    </row>
    <row r="38" spans="1:8" ht="15" customHeight="1">
      <c r="A38" s="8"/>
      <c r="B38" s="9"/>
      <c r="C38" s="9"/>
      <c r="D38" s="9"/>
      <c r="E38" s="8"/>
      <c r="F38" s="8"/>
      <c r="G38" s="8"/>
      <c r="H38" s="8"/>
    </row>
    <row r="39" spans="1:8" ht="15" customHeight="1">
      <c r="A39" s="8"/>
      <c r="B39" s="9"/>
      <c r="C39" s="9"/>
      <c r="D39" s="9"/>
      <c r="E39" s="8"/>
      <c r="F39" s="8"/>
      <c r="G39" s="8"/>
      <c r="H39" s="8"/>
    </row>
    <row r="40" spans="1:8" ht="15" customHeight="1">
      <c r="A40" s="8"/>
      <c r="B40" s="9"/>
      <c r="C40" s="9"/>
      <c r="D40" s="9"/>
      <c r="E40" s="8"/>
      <c r="F40" s="8"/>
      <c r="G40" s="8"/>
      <c r="H40" s="8"/>
    </row>
    <row r="41" spans="1:8" ht="15" customHeight="1">
      <c r="A41" s="8"/>
      <c r="B41" s="9"/>
      <c r="C41" s="9"/>
      <c r="D41" s="9"/>
      <c r="E41" s="8"/>
      <c r="F41" s="8"/>
      <c r="G41" s="8"/>
      <c r="H41" s="8"/>
    </row>
    <row r="42" spans="1:8" ht="15" customHeight="1">
      <c r="A42" s="8"/>
      <c r="B42" s="9"/>
      <c r="C42" s="9"/>
      <c r="D42" s="9"/>
      <c r="E42" s="8"/>
      <c r="F42" s="8"/>
      <c r="G42" s="8"/>
      <c r="H42" s="8"/>
    </row>
    <row r="43" spans="1:8" ht="15" customHeight="1">
      <c r="A43" s="8"/>
      <c r="B43" s="9"/>
      <c r="C43" s="9"/>
      <c r="D43" s="9"/>
      <c r="E43" s="8"/>
      <c r="F43" s="8"/>
      <c r="G43" s="8"/>
      <c r="H43" s="8"/>
    </row>
    <row r="44" ht="15" customHeight="1"/>
    <row r="45" ht="15" customHeight="1"/>
    <row r="46" ht="15" customHeight="1"/>
    <row r="47" ht="15" customHeight="1"/>
    <row r="48" ht="15" customHeight="1"/>
    <row r="49" ht="15" customHeight="1"/>
    <row r="50" ht="15" customHeight="1"/>
    <row r="51" ht="15" customHeight="1"/>
    <row r="52" ht="15" customHeight="1"/>
  </sheetData>
  <sheetProtection/>
  <printOptions gridLines="1"/>
  <pageMargins left="0.75" right="0.75" top="1" bottom="1" header="0.5" footer="0.5"/>
  <pageSetup horizontalDpi="204" verticalDpi="204"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Shenefield</dc:creator>
  <cp:keywords/>
  <dc:description>copyright Lucasfilm 1997
created by Lucasfilm THX Division</dc:description>
  <cp:lastModifiedBy>Tahir Ghafoor</cp:lastModifiedBy>
  <cp:lastPrinted>1997-10-20T21:16:32Z</cp:lastPrinted>
  <dcterms:created xsi:type="dcterms:W3CDTF">1997-10-16T22:11:35Z</dcterms:created>
  <dcterms:modified xsi:type="dcterms:W3CDTF">2015-01-17T22:15:06Z</dcterms:modified>
  <cp:category/>
  <cp:version/>
  <cp:contentType/>
  <cp:contentStatus/>
</cp:coreProperties>
</file>